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 Mensual\Resultados\"/>
    </mc:Choice>
  </mc:AlternateContent>
  <xr:revisionPtr revIDLastSave="0" documentId="13_ncr:1_{71BD2A51-3F9A-49BB-95A2-CC6E6EA3DE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4" l="1"/>
  <c r="D2" i="4" s="1"/>
  <c r="A27" i="4"/>
  <c r="B7" i="1" s="1"/>
  <c r="A3" i="4" l="1"/>
  <c r="A4" i="4"/>
  <c r="C2" i="4"/>
  <c r="B2" i="4"/>
  <c r="B4" i="4" l="1"/>
  <c r="D4" i="4"/>
  <c r="C4" i="4"/>
  <c r="D3" i="4"/>
  <c r="C3" i="4"/>
  <c r="B3" i="4"/>
</calcChain>
</file>

<file path=xl/sharedStrings.xml><?xml version="1.0" encoding="utf-8"?>
<sst xmlns="http://schemas.openxmlformats.org/spreadsheetml/2006/main" count="43" uniqueCount="34">
  <si>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</si>
  <si>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</si>
  <si>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</si>
  <si>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</si>
  <si>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</si>
  <si>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</si>
  <si>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</si>
  <si>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</si>
  <si>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</si>
  <si>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</si>
  <si>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</si>
  <si>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</si>
  <si>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</si>
  <si>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</si>
  <si>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</si>
  <si>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</si>
  <si>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</si>
  <si>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M2407</t>
  </si>
  <si>
    <t>DSC202407M2407AGE0121900</t>
  </si>
  <si>
    <t>GUATEMALA</t>
  </si>
  <si>
    <t>Julio 2024</t>
  </si>
  <si>
    <t>1CCOMBORAX</t>
  </si>
  <si>
    <t>BORAX, SOCIEDAD ANONIMA</t>
  </si>
  <si>
    <t>DSC202407M2407AGE0005200</t>
  </si>
  <si>
    <t>1GGENHIXAC</t>
  </si>
  <si>
    <t>HIDRO XACBAL</t>
  </si>
  <si>
    <t>DSC202407M2407AGE0035000</t>
  </si>
  <si>
    <t>1CCOMMERGU</t>
  </si>
  <si>
    <t>MERELEC GUATEMALA, S.A.</t>
  </si>
  <si>
    <t>INGRESOS POR VENTA DE DERECHOS DE TRANSMISIÓN</t>
  </si>
  <si>
    <t>TOTAL</t>
  </si>
  <si>
    <t>Conciliación realizada el día 11 de Junio de 2024 para Derechos de Transmisión mensuales vigentes del 01 de Julio de 2024 al 31 de Julio de 2024</t>
  </si>
  <si>
    <t>Vigentes del 01 de Julio al 31 de Julio de 2024</t>
  </si>
  <si>
    <t>Martes, 11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</si>
</sst>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/dd/yyyy;@"/>
    <numFmt numFmtId="165" formatCode="[$$-409]#,##0.00"/>
    <numFmt numFmtId="166" formatCode="[$$-440A]#,##0.00"/>
    <numFmt numFmtId="167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65" fontId="13" fillId="2" borderId="0" xfId="0" applyNumberFormat="1" applyFont="1" applyFill="1" applyAlignment="1">
      <alignment horizontal="right"/>
    </xf>
    <xf numFmtId="0" fontId="15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right"/>
    </xf>
    <xf numFmtId="165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Font="1" applyFill="1" applyAlignment="1">
      <alignment horizontal="center"/>
    </xf>
    <xf numFmtId="164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66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justify" vertical="center"/>
    </xf>
    <xf numFmtId="0" fontId="17" fillId="4" borderId="2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167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>
          <a:extLst>
            <a:ext uri="{FF2B5EF4-FFF2-40B4-BE49-F238E27FC236}">
              <a16:creationId xmlns:a16="http://schemas.microsoft.com/office/drawing/2014/main" id="{00000000-0008-0000-01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workbookViewId="0">
      <selection activeCell="A24" sqref="A24:F26"/>
    </sheetView>
  </sheetViews>
  <sheetFormatPr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45454</v>
      </c>
      <c r="C1" s="14"/>
      <c r="D1" s="14"/>
      <c r="E1" s="14"/>
      <c r="F1" s="14"/>
    </row>
    <row r="2" spans="1:6" x14ac:dyDescent="0.2">
      <c r="A2" s="35">
        <f>B1</f>
        <v>45454</v>
      </c>
      <c r="B2" s="14" t="str">
        <f>TEXT(A2,"dd")</f>
        <v>11</v>
      </c>
      <c r="C2" s="14" t="str">
        <f>TEXT(A2,"mmmm")</f>
        <v>June</v>
      </c>
      <c r="D2" s="14" t="str">
        <f>TEXT(A2,IF(ISNUMBER(TEXT(78,"YY")+0),"yyyy","aaaa"))</f>
        <v>2024</v>
      </c>
    </row>
    <row r="3" spans="1:6" x14ac:dyDescent="0.2">
      <c r="A3" s="35">
        <f>DATE(CONCATENATE(MID(D2,1,2),MID(A1,2,2)),MID(A1,4,2),1)</f>
        <v>45474</v>
      </c>
      <c r="B3" s="14" t="str">
        <f>TEXT(A3,"dd")</f>
        <v>01</v>
      </c>
      <c r="C3" s="14" t="str">
        <f>TEXT(A3,"mmmm")</f>
        <v>July</v>
      </c>
      <c r="D3" s="14" t="str">
        <f>TEXT(A3,IF(ISNUMBER(TEXT(78,"YY")+0),"yyyy","aaaa"))</f>
        <v>2024</v>
      </c>
    </row>
    <row r="4" spans="1:6" x14ac:dyDescent="0.2">
      <c r="A4" s="35">
        <f>DATE(CONCATENATE(MID(D2,1,2),MID(A1,2,2)),MID(A1,4,2)+1,0)</f>
        <v>45504</v>
      </c>
      <c r="B4" s="14" t="str">
        <f>TEXT(A4,"dd")</f>
        <v>31</v>
      </c>
      <c r="C4" s="14" t="str">
        <f>TEXT(A4,"mmmm")</f>
        <v>July</v>
      </c>
      <c r="D4" s="14" t="str">
        <f>TEXT(A4,IF(ISNUMBER(TEXT(78,"YY")+0),"yyyy","aaaa"))</f>
        <v>2024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M2407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">
        <v>31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R19"/>
  <sheetViews>
    <sheetView zoomScaleNormal="100" workbookViewId="0">
      <selection activeCell="H7" sqref="H7"/>
    </sheetView>
  </sheetViews>
  <sheetFormatPr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">
        <v>32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 t="s">
        <v>33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M2407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962.69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1615.27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B16" s="18" t="s">
        <v>26</v>
      </c>
      <c r="C16" s="18" t="s">
        <v>19</v>
      </c>
      <c r="D16" s="18" t="s">
        <v>20</v>
      </c>
      <c r="E16" s="18" t="s">
        <v>27</v>
      </c>
      <c r="F16" s="18" t="s">
        <v>28</v>
      </c>
      <c r="G16" s="29">
        <v>3397.14</v>
      </c>
      <c r="H16" s="20">
        <v>0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14.25" customHeight="1" x14ac:dyDescent="0.25">
      <c r="A17" s="18" t="s">
        <v>17</v>
      </c>
      <c r="D17" s="18" t="s">
        <v>20</v>
      </c>
      <c r="F17" s="18" t="s">
        <v>29</v>
      </c>
      <c r="G17" s="29">
        <v>0</v>
      </c>
      <c r="H17" s="20">
        <v>5975.1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F18" s="18" t="s">
        <v>30</v>
      </c>
      <c r="G18" s="29">
        <v>5975.1</v>
      </c>
      <c r="H18" s="20">
        <v>5975.1</v>
      </c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J19" s="30"/>
      <c r="K19" s="30"/>
      <c r="L19" s="30"/>
      <c r="M19" s="30"/>
      <c r="N19" s="30"/>
      <c r="O19" s="30"/>
      <c r="P19" s="30"/>
      <c r="Q19" s="30"/>
      <c r="R19" s="30"/>
    </row>
  </sheetData>
  <mergeCells count="7">
    <mergeCell ref="A13:H13"/>
    <mergeCell ref="G6:H6"/>
    <mergeCell ref="A2:H2"/>
    <mergeCell ref="B3:G3"/>
    <mergeCell ref="C4:F4"/>
    <mergeCell ref="A9:H9"/>
    <mergeCell ref="A10:H10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D4A338-5FCB-406B-B15C-A480E0574C30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PORTADA</vt:lpstr>
      <vt:lpstr>DCA</vt:lpstr>
      <vt:lpstr>DCA!Print_Titles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2011-10-31T20:31:09Z</cp:lastPrinted>
  <dcterms:created xsi:type="dcterms:W3CDTF">1996-11-27T10:00:04Z</dcterms:created>
  <dcterms:modified xsi:type="dcterms:W3CDTF">2024-06-11T17:25:50Z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